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361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H28" i="1"/>
  <c r="H27" i="1"/>
  <c r="H26" i="1"/>
  <c r="H25" i="1"/>
  <c r="H24" i="1"/>
  <c r="H23" i="1"/>
  <c r="H22" i="1"/>
  <c r="H21" i="1"/>
  <c r="H20" i="1"/>
  <c r="H19" i="1"/>
  <c r="H18" i="1"/>
  <c r="H17" i="1"/>
  <c r="H10" i="1"/>
  <c r="H9" i="1"/>
  <c r="H8" i="1"/>
  <c r="H7" i="1"/>
  <c r="H11" i="1" l="1"/>
  <c r="E32" i="1"/>
  <c r="E16" i="1" s="1"/>
  <c r="H16" i="1" l="1"/>
  <c r="E29" i="1" l="1"/>
</calcChain>
</file>

<file path=xl/sharedStrings.xml><?xml version="1.0" encoding="utf-8"?>
<sst xmlns="http://schemas.openxmlformats.org/spreadsheetml/2006/main" count="27" uniqueCount="25">
  <si>
    <t>Niveau 1: Beskrivelse</t>
  </si>
  <si>
    <t>Niveau 2: Beskrivelse</t>
  </si>
  <si>
    <t>Rest til fordeling</t>
  </si>
  <si>
    <t>Andre opgaver</t>
  </si>
  <si>
    <t>"Faktor" for undervisning</t>
  </si>
  <si>
    <t>(2) Arbejdstid årsnorm som timer</t>
  </si>
  <si>
    <t>(1) Beskæftigelsesgrad som procent</t>
  </si>
  <si>
    <t>Navn:</t>
  </si>
  <si>
    <t>Bilag til opgaveoversigt</t>
  </si>
  <si>
    <t>(3) Undervisning</t>
  </si>
  <si>
    <t>(6) Individuel forberedelse</t>
  </si>
  <si>
    <t>(6)Fælles forberedelse</t>
  </si>
  <si>
    <t>(6)Samarbejde</t>
  </si>
  <si>
    <t>(4) I alt</t>
  </si>
  <si>
    <t>(5)Timer der skal fordeles</t>
  </si>
  <si>
    <t>(7) Pause</t>
  </si>
  <si>
    <t>(8) Tilsyn</t>
  </si>
  <si>
    <t>(9) Lærer/afdelingsmøder</t>
  </si>
  <si>
    <t>(10) Skole-hjem/forældremøde</t>
  </si>
  <si>
    <t>(11) Klasselærer</t>
  </si>
  <si>
    <t>(12) Kurser - uden for uv-tiden</t>
  </si>
  <si>
    <t>(13) Andre opgaver</t>
  </si>
  <si>
    <t>(14)Timer der skal fordeles</t>
  </si>
  <si>
    <t>(15) 6. ferieuge -sæt x                                         :</t>
  </si>
  <si>
    <t>Forholdsmæssig fordeling ved afholdt 6. ferieuge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</si>
</sst>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164" fontId="0" fillId="0" borderId="5" xfId="0" applyNumberFormat="1" applyBorder="1"/>
    <xf numFmtId="0" fontId="0" fillId="0" borderId="6" xfId="0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7" xfId="0" applyBorder="1"/>
    <xf numFmtId="0" fontId="0" fillId="3" borderId="1" xfId="0" applyFill="1" applyBorder="1"/>
    <xf numFmtId="164" fontId="0" fillId="5" borderId="1" xfId="0" applyNumberFormat="1" applyFill="1" applyBorder="1"/>
    <xf numFmtId="164" fontId="0" fillId="5" borderId="8" xfId="0" applyNumberFormat="1" applyFill="1" applyBorder="1"/>
    <xf numFmtId="165" fontId="1" fillId="3" borderId="8" xfId="0" applyNumberFormat="1" applyFont="1" applyFill="1" applyBorder="1"/>
    <xf numFmtId="0" fontId="0" fillId="2" borderId="9" xfId="0" applyFill="1" applyBorder="1"/>
    <xf numFmtId="0" fontId="0" fillId="0" borderId="5" xfId="0" applyFill="1" applyBorder="1"/>
    <xf numFmtId="0" fontId="1" fillId="0" borderId="0" xfId="0" applyFont="1"/>
    <xf numFmtId="0" fontId="2" fillId="3" borderId="0" xfId="0" applyFont="1" applyFill="1"/>
    <xf numFmtId="165" fontId="0" fillId="0" borderId="0" xfId="0" applyNumberFormat="1"/>
    <xf numFmtId="165" fontId="1" fillId="4" borderId="1" xfId="0" applyNumberFormat="1" applyFont="1" applyFill="1" applyBorder="1"/>
    <xf numFmtId="165" fontId="0" fillId="4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abSelected="1" zoomScaleNormal="100" workbookViewId="0">
      <selection activeCell="E35" sqref="E35"/>
    </sheetView>
  </sheetViews>
  <sheetFormatPr defaultRowHeight="15" x14ac:dyDescent="0.25"/>
  <cols>
    <col min="3" max="3" width="9.140625" customWidth="1"/>
    <col min="4" max="4" width="29.85546875" bestFit="1" customWidth="1"/>
    <col min="11" max="11" width="9.7109375" customWidth="1"/>
  </cols>
  <sheetData>
    <row r="1" spans="3:8" x14ac:dyDescent="0.25">
      <c r="C1" s="18" t="s">
        <v>7</v>
      </c>
    </row>
    <row r="2" spans="3:8" ht="15.75" thickBot="1" x14ac:dyDescent="0.3">
      <c r="C2" s="18"/>
    </row>
    <row r="3" spans="3:8" x14ac:dyDescent="0.25">
      <c r="C3" s="1" t="s">
        <v>8</v>
      </c>
      <c r="D3" s="2"/>
      <c r="E3" s="2"/>
    </row>
    <row r="4" spans="3:8" x14ac:dyDescent="0.25">
      <c r="C4" s="3"/>
      <c r="D4" s="4"/>
      <c r="E4" s="4"/>
    </row>
    <row r="5" spans="3:8" x14ac:dyDescent="0.25">
      <c r="C5" s="3" t="s">
        <v>0</v>
      </c>
      <c r="D5" s="4"/>
      <c r="E5" s="4"/>
    </row>
    <row r="6" spans="3:8" ht="15.75" thickBot="1" x14ac:dyDescent="0.3">
      <c r="C6" s="3"/>
      <c r="D6" s="4"/>
      <c r="E6" s="4"/>
      <c r="G6" t="s">
        <v>24</v>
      </c>
    </row>
    <row r="7" spans="3:8" ht="15.75" thickBot="1" x14ac:dyDescent="0.3">
      <c r="C7" s="3"/>
      <c r="D7" s="4" t="s">
        <v>9</v>
      </c>
      <c r="E7" s="12">
        <v>0</v>
      </c>
      <c r="H7" s="19">
        <f>E7/40</f>
        <v>0</v>
      </c>
    </row>
    <row r="8" spans="3:8" ht="15.75" thickBot="1" x14ac:dyDescent="0.3">
      <c r="C8" s="3"/>
      <c r="D8" s="4" t="s">
        <v>10</v>
      </c>
      <c r="E8" s="9">
        <v>0</v>
      </c>
      <c r="H8" s="20">
        <f>E8/40*(37/42)</f>
        <v>0</v>
      </c>
    </row>
    <row r="9" spans="3:8" ht="15.75" thickBot="1" x14ac:dyDescent="0.3">
      <c r="C9" s="3"/>
      <c r="D9" s="4" t="s">
        <v>11</v>
      </c>
      <c r="E9" s="9">
        <v>0</v>
      </c>
      <c r="H9" s="20">
        <f>E9/40*(37/42)</f>
        <v>0</v>
      </c>
    </row>
    <row r="10" spans="3:8" ht="15.75" thickBot="1" x14ac:dyDescent="0.3">
      <c r="C10" s="3"/>
      <c r="D10" s="4" t="s">
        <v>12</v>
      </c>
      <c r="E10" s="9">
        <v>0</v>
      </c>
      <c r="H10" s="20">
        <f>E10/40*(37/42)</f>
        <v>0</v>
      </c>
    </row>
    <row r="11" spans="3:8" ht="15.75" thickBot="1" x14ac:dyDescent="0.3">
      <c r="C11" s="3"/>
      <c r="D11" s="5" t="s">
        <v>13</v>
      </c>
      <c r="E11" s="21">
        <f>$E$7*$E$34</f>
        <v>0</v>
      </c>
      <c r="H11" s="22">
        <f>E11/40*(37/42)</f>
        <v>0</v>
      </c>
    </row>
    <row r="12" spans="3:8" ht="15.75" thickBot="1" x14ac:dyDescent="0.3">
      <c r="C12" s="3"/>
      <c r="D12" s="4" t="s">
        <v>14</v>
      </c>
      <c r="E12" s="13">
        <f>$E$11-E7-E8-E9-E10</f>
        <v>0</v>
      </c>
      <c r="H12" s="20"/>
    </row>
    <row r="13" spans="3:8" x14ac:dyDescent="0.25">
      <c r="C13" s="3"/>
      <c r="D13" s="4"/>
      <c r="E13" s="6"/>
      <c r="H13" s="20"/>
    </row>
    <row r="14" spans="3:8" x14ac:dyDescent="0.25">
      <c r="C14" s="3" t="s">
        <v>1</v>
      </c>
      <c r="D14" s="4"/>
      <c r="E14" s="4"/>
      <c r="H14" s="20"/>
    </row>
    <row r="15" spans="3:8" ht="15.75" thickBot="1" x14ac:dyDescent="0.3">
      <c r="C15" s="3"/>
      <c r="D15" s="4"/>
      <c r="E15" s="4"/>
      <c r="H15" s="20"/>
    </row>
    <row r="16" spans="3:8" ht="15.75" thickBot="1" x14ac:dyDescent="0.3">
      <c r="C16" s="3"/>
      <c r="D16" s="5" t="s">
        <v>2</v>
      </c>
      <c r="E16" s="15">
        <f>$E$32-$E$11</f>
        <v>1680</v>
      </c>
      <c r="H16" s="23">
        <f t="shared" ref="H16:H28" si="0">E16/40*(37/42)</f>
        <v>37</v>
      </c>
    </row>
    <row r="17" spans="3:8" ht="15.75" thickBot="1" x14ac:dyDescent="0.3">
      <c r="C17" s="3"/>
      <c r="D17" s="4" t="s">
        <v>15</v>
      </c>
      <c r="E17" s="9">
        <v>0</v>
      </c>
      <c r="H17" s="20">
        <f t="shared" si="0"/>
        <v>0</v>
      </c>
    </row>
    <row r="18" spans="3:8" ht="15.75" thickBot="1" x14ac:dyDescent="0.3">
      <c r="C18" s="3"/>
      <c r="D18" s="4" t="s">
        <v>16</v>
      </c>
      <c r="E18" s="9">
        <v>0</v>
      </c>
      <c r="H18" s="20">
        <f t="shared" si="0"/>
        <v>0</v>
      </c>
    </row>
    <row r="19" spans="3:8" ht="15.75" thickBot="1" x14ac:dyDescent="0.3">
      <c r="C19" s="3"/>
      <c r="D19" s="4" t="s">
        <v>17</v>
      </c>
      <c r="E19" s="9">
        <v>0</v>
      </c>
      <c r="H19" s="20">
        <f t="shared" si="0"/>
        <v>0</v>
      </c>
    </row>
    <row r="20" spans="3:8" ht="15.75" thickBot="1" x14ac:dyDescent="0.3">
      <c r="C20" s="3"/>
      <c r="D20" s="4" t="s">
        <v>18</v>
      </c>
      <c r="E20" s="9">
        <v>0</v>
      </c>
      <c r="H20" s="20">
        <f t="shared" si="0"/>
        <v>0</v>
      </c>
    </row>
    <row r="21" spans="3:8" ht="15.75" thickBot="1" x14ac:dyDescent="0.3">
      <c r="C21" s="3"/>
      <c r="D21" s="4" t="s">
        <v>19</v>
      </c>
      <c r="E21" s="9">
        <v>0</v>
      </c>
      <c r="H21" s="20">
        <f t="shared" si="0"/>
        <v>0</v>
      </c>
    </row>
    <row r="22" spans="3:8" ht="15.75" thickBot="1" x14ac:dyDescent="0.3">
      <c r="C22" s="3"/>
      <c r="D22" s="4" t="s">
        <v>20</v>
      </c>
      <c r="E22" s="9">
        <v>0</v>
      </c>
      <c r="H22" s="20">
        <f t="shared" si="0"/>
        <v>0</v>
      </c>
    </row>
    <row r="23" spans="3:8" ht="15.75" thickBot="1" x14ac:dyDescent="0.3">
      <c r="C23" s="3"/>
      <c r="D23" s="4" t="s">
        <v>21</v>
      </c>
      <c r="E23" s="10">
        <v>0</v>
      </c>
      <c r="H23" s="20">
        <f t="shared" si="0"/>
        <v>0</v>
      </c>
    </row>
    <row r="24" spans="3:8" ht="15.75" thickBot="1" x14ac:dyDescent="0.3">
      <c r="C24" s="3"/>
      <c r="D24" s="4" t="s">
        <v>3</v>
      </c>
      <c r="E24" s="8">
        <v>0</v>
      </c>
      <c r="H24" s="20">
        <f t="shared" si="0"/>
        <v>0</v>
      </c>
    </row>
    <row r="25" spans="3:8" ht="15.75" thickBot="1" x14ac:dyDescent="0.3">
      <c r="C25" s="3"/>
      <c r="D25" s="17" t="s">
        <v>3</v>
      </c>
      <c r="E25" s="16">
        <v>0</v>
      </c>
      <c r="H25" s="20">
        <f t="shared" si="0"/>
        <v>0</v>
      </c>
    </row>
    <row r="26" spans="3:8" ht="15.75" thickBot="1" x14ac:dyDescent="0.3">
      <c r="C26" s="3"/>
      <c r="D26" s="17" t="s">
        <v>3</v>
      </c>
      <c r="E26" s="16">
        <v>0</v>
      </c>
      <c r="H26" s="20">
        <f t="shared" si="0"/>
        <v>0</v>
      </c>
    </row>
    <row r="27" spans="3:8" ht="15.75" thickBot="1" x14ac:dyDescent="0.3">
      <c r="C27" s="3"/>
      <c r="E27" s="16">
        <v>0</v>
      </c>
      <c r="H27" s="20">
        <f t="shared" si="0"/>
        <v>0</v>
      </c>
    </row>
    <row r="28" spans="3:8" ht="15.75" thickBot="1" x14ac:dyDescent="0.3">
      <c r="C28" s="3"/>
      <c r="E28" s="8">
        <v>0</v>
      </c>
      <c r="H28" s="20">
        <f t="shared" si="0"/>
        <v>0</v>
      </c>
    </row>
    <row r="29" spans="3:8" ht="15.75" thickBot="1" x14ac:dyDescent="0.3">
      <c r="C29" s="7"/>
      <c r="D29" s="11" t="s">
        <v>22</v>
      </c>
      <c r="E29" s="14">
        <f>$E$16-SUM(E17:E28)</f>
        <v>1680</v>
      </c>
    </row>
    <row r="30" spans="3:8" ht="15.75" thickBot="1" x14ac:dyDescent="0.3"/>
    <row r="31" spans="3:8" ht="15.75" thickBot="1" x14ac:dyDescent="0.3">
      <c r="C31" t="s">
        <v>6</v>
      </c>
      <c r="E31" s="8">
        <v>100</v>
      </c>
    </row>
    <row r="32" spans="3:8" x14ac:dyDescent="0.25">
      <c r="C32" t="s">
        <v>5</v>
      </c>
      <c r="E32">
        <f>1680/100*$E$31</f>
        <v>1680</v>
      </c>
    </row>
    <row r="33" spans="3:5" x14ac:dyDescent="0.25">
      <c r="C33" t="s">
        <v>23</v>
      </c>
    </row>
    <row r="34" spans="3:5" x14ac:dyDescent="0.25">
      <c r="C34" t="s">
        <v>4</v>
      </c>
      <c r="E34">
        <v>1.60958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Dall Hermansen</dc:creator>
  <cp:lastModifiedBy>Anders Willumsen</cp:lastModifiedBy>
  <cp:lastPrinted>2016-04-13T10:31:20Z</cp:lastPrinted>
  <dcterms:created xsi:type="dcterms:W3CDTF">2016-01-11T13:13:44Z</dcterms:created>
  <dcterms:modified xsi:type="dcterms:W3CDTF">2016-09-06T12:34:28Z</dcterms:modified>
</cp:coreProperties>
</file>